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805"/>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<sst xmlns="http://schemas.openxmlformats.org/spreadsheetml/2006/main" count="88" uniqueCount="55">
  <si>
    <t>2024年度兵团开放大学直属单位兵团民族师范学校编制内工作人员招聘总成绩及进入体检环节人员名单</t>
  </si>
  <si>
    <t>序号</t>
  </si>
  <si>
    <t>报名岗位</t>
  </si>
  <si>
    <t>岗位
代码</t>
  </si>
  <si>
    <t>姓名</t>
  </si>
  <si>
    <t>笔试成绩</t>
  </si>
  <si>
    <t>面试</t>
  </si>
  <si>
    <t>总成绩</t>
  </si>
  <si>
    <t>是否进入体检环节</t>
  </si>
  <si>
    <t>成绩排名</t>
  </si>
  <si>
    <t>备注</t>
  </si>
  <si>
    <t>试讲成绩</t>
  </si>
  <si>
    <t>结构化面试成绩</t>
  </si>
  <si>
    <t>面试
总成绩</t>
  </si>
  <si>
    <t>专职教师（护理学）</t>
  </si>
  <si>
    <t>20240101</t>
  </si>
  <si>
    <t>陈茜</t>
  </si>
  <si>
    <t>否</t>
  </si>
  <si>
    <t>缺考</t>
  </si>
  <si>
    <t>专职教师
（美术学）</t>
  </si>
  <si>
    <t>20240102</t>
  </si>
  <si>
    <t>苏敦</t>
  </si>
  <si>
    <t>是</t>
  </si>
  <si>
    <t>张换换</t>
  </si>
  <si>
    <t>邓雨</t>
  </si>
  <si>
    <t>胡新</t>
  </si>
  <si>
    <t>葛鑫</t>
  </si>
  <si>
    <t>王惠敏</t>
  </si>
  <si>
    <t xml:space="preserve"> </t>
  </si>
  <si>
    <t>胡易莲</t>
  </si>
  <si>
    <t>陈诚</t>
  </si>
  <si>
    <t>癿继珍</t>
  </si>
  <si>
    <t>伊力凡·阿力木江</t>
  </si>
  <si>
    <t>赵玉婷</t>
  </si>
  <si>
    <t>专职教师
（化工类）</t>
  </si>
  <si>
    <t>20240201</t>
  </si>
  <si>
    <t>徐必寅</t>
  </si>
  <si>
    <t>刘婉蓉</t>
  </si>
  <si>
    <t>刘卓</t>
  </si>
  <si>
    <t>办公室管理岗</t>
  </si>
  <si>
    <t>20240202</t>
  </si>
  <si>
    <t>胡美琪</t>
  </si>
  <si>
    <t>无</t>
  </si>
  <si>
    <t>李梦珂</t>
  </si>
  <si>
    <t>依丽米努尔·依里哈木</t>
  </si>
  <si>
    <t>总务处管理岗</t>
  </si>
  <si>
    <t>20240203</t>
  </si>
  <si>
    <t>张恒</t>
  </si>
  <si>
    <t>韩梦</t>
  </si>
  <si>
    <t>贺炳程</t>
  </si>
  <si>
    <t>社会培训、职业能力认定管理岗</t>
  </si>
  <si>
    <t>20240204</t>
  </si>
  <si>
    <t>马月</t>
  </si>
  <si>
    <t>张树迪</t>
  </si>
  <si>
    <t>杨万赟</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</si>
</sst>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1"/>
      <color indexed="8"/>
      <name val="宋体"/>
      <charset val="134"/>
      <scheme val="minor"/>
    </font>
    <font>
      <sz val="14"/>
      <color indexed="8"/>
      <name val="宋体"/>
      <charset val="134"/>
      <scheme val="minor"/>
    </font>
    <font>
      <b/>
      <sz val="14"/>
      <color indexed="8"/>
      <name val="宋体"/>
      <charset val="134"/>
      <scheme val="minor"/>
    </font>
    <font>
      <sz val="22"/>
      <color indexed="8"/>
      <name val="方正公文小标宋"/>
      <charset val="134"/>
    </font>
    <font>
      <b/>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4" borderId="9" applyNumberFormat="0" applyAlignment="0" applyProtection="0">
      <alignment vertical="center"/>
    </xf>
    <xf numFmtId="0" fontId="15" fillId="5" borderId="10" applyNumberFormat="0" applyAlignment="0" applyProtection="0">
      <alignment vertical="center"/>
    </xf>
    <xf numFmtId="0" fontId="16" fillId="5" borderId="9" applyNumberFormat="0" applyAlignment="0" applyProtection="0">
      <alignment vertical="center"/>
    </xf>
    <xf numFmtId="0" fontId="17" fillId="6"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53;&#22242;&#24320;&#25918;&#22823;&#23398;&#30452;&#23646;&#21333;&#20301;&#20853;&#22242;&#27665;&#26063;&#24072;&#33539;&#23398;&#26657;&#32534;&#21046;&#20869;&#24037;&#20316;&#20154;&#21592;&#25307;&#32856;&#25104;&#32489;&#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成绩汇总表"/>
      <sheetName val="面试人员成绩"/>
      <sheetName val="面试人员名单"/>
      <sheetName val="考生信息详情"/>
      <sheetName val="Sheet3"/>
    </sheetNames>
    <sheetDataSet>
      <sheetData sheetId="0"/>
      <sheetData sheetId="1"/>
      <sheetData sheetId="2"/>
      <sheetData sheetId="3"/>
      <sheetData sheetId="4">
        <row r="3">
          <cell r="D3" t="str">
            <v>姓名</v>
          </cell>
          <cell r="E3" t="str">
            <v>身份证*</v>
          </cell>
          <cell r="F3" t="str">
            <v>综合应用能力测验（A类）</v>
          </cell>
          <cell r="G3" t="str">
            <v>职业能力倾向测验（A类）</v>
          </cell>
          <cell r="H3" t="str">
            <v>总成绩</v>
          </cell>
        </row>
        <row r="4">
          <cell r="D4" t="str">
            <v>陈茜</v>
          </cell>
          <cell r="E4" t="str">
            <v>532621********2529</v>
          </cell>
          <cell r="F4" t="str">
            <v>免笔试</v>
          </cell>
          <cell r="G4" t="str">
            <v>免笔试</v>
          </cell>
          <cell r="H4" t="str">
            <v>免笔试</v>
          </cell>
        </row>
        <row r="5">
          <cell r="D5" t="str">
            <v>苏敦</v>
          </cell>
          <cell r="E5" t="str">
            <v>620103********1021</v>
          </cell>
          <cell r="F5" t="str">
            <v>免笔试</v>
          </cell>
          <cell r="G5" t="str">
            <v>免笔试</v>
          </cell>
          <cell r="H5" t="str">
            <v>免笔试</v>
          </cell>
        </row>
        <row r="6">
          <cell r="D6" t="str">
            <v>葛鑫</v>
          </cell>
          <cell r="E6" t="str">
            <v>654001********4129</v>
          </cell>
          <cell r="F6" t="str">
            <v>免笔试</v>
          </cell>
          <cell r="G6" t="str">
            <v>免笔试</v>
          </cell>
          <cell r="H6" t="str">
            <v>免笔试</v>
          </cell>
        </row>
        <row r="7">
          <cell r="D7" t="str">
            <v>胡新</v>
          </cell>
          <cell r="E7" t="str">
            <v>500239********8845</v>
          </cell>
          <cell r="F7" t="str">
            <v>免笔试</v>
          </cell>
          <cell r="G7" t="str">
            <v>免笔试</v>
          </cell>
          <cell r="H7" t="str">
            <v>免笔试</v>
          </cell>
        </row>
        <row r="8">
          <cell r="D8" t="str">
            <v>刘明道</v>
          </cell>
          <cell r="E8" t="str">
            <v>370902********1579</v>
          </cell>
          <cell r="F8" t="str">
            <v>免笔试</v>
          </cell>
          <cell r="G8" t="str">
            <v>免笔试</v>
          </cell>
          <cell r="H8" t="str">
            <v>免笔试</v>
          </cell>
        </row>
        <row r="9">
          <cell r="D9" t="str">
            <v>胡易莲</v>
          </cell>
          <cell r="E9" t="str">
            <v>650121********1729</v>
          </cell>
          <cell r="F9" t="str">
            <v>免笔试</v>
          </cell>
          <cell r="G9" t="str">
            <v>免笔试</v>
          </cell>
          <cell r="H9" t="str">
            <v>免笔试</v>
          </cell>
        </row>
        <row r="10">
          <cell r="D10" t="str">
            <v>癿继珍</v>
          </cell>
          <cell r="E10" t="str">
            <v>654127********2724</v>
          </cell>
          <cell r="F10" t="str">
            <v>免笔试</v>
          </cell>
          <cell r="G10" t="str">
            <v>免笔试</v>
          </cell>
          <cell r="H10" t="str">
            <v>免笔试</v>
          </cell>
        </row>
        <row r="11">
          <cell r="D11" t="str">
            <v>陈诚</v>
          </cell>
          <cell r="E11" t="str">
            <v>510902********239X</v>
          </cell>
          <cell r="F11" t="str">
            <v>免笔试</v>
          </cell>
          <cell r="G11" t="str">
            <v>免笔试</v>
          </cell>
          <cell r="H11" t="str">
            <v>免笔试</v>
          </cell>
        </row>
        <row r="12">
          <cell r="D12" t="str">
            <v>伊力凡·阿力木江</v>
          </cell>
          <cell r="E12" t="str">
            <v>654002********1177</v>
          </cell>
          <cell r="F12" t="str">
            <v>免笔试</v>
          </cell>
          <cell r="G12" t="str">
            <v>免笔试</v>
          </cell>
          <cell r="H12" t="str">
            <v>免笔试</v>
          </cell>
        </row>
        <row r="13">
          <cell r="D13" t="str">
            <v>张换换</v>
          </cell>
          <cell r="E13" t="str">
            <v>622727********8322</v>
          </cell>
          <cell r="F13" t="str">
            <v>免笔试</v>
          </cell>
          <cell r="G13" t="str">
            <v>免笔试</v>
          </cell>
          <cell r="H13" t="str">
            <v>免笔试</v>
          </cell>
        </row>
        <row r="14">
          <cell r="D14" t="str">
            <v>邓雨</v>
          </cell>
          <cell r="E14" t="str">
            <v>620502********4842</v>
          </cell>
          <cell r="F14" t="str">
            <v>免笔试</v>
          </cell>
          <cell r="G14" t="str">
            <v>免笔试</v>
          </cell>
          <cell r="H14" t="str">
            <v>免笔试</v>
          </cell>
        </row>
        <row r="15">
          <cell r="D15" t="str">
            <v>王惠敏</v>
          </cell>
          <cell r="E15" t="str">
            <v>652323********4325</v>
          </cell>
          <cell r="F15" t="str">
            <v>免笔试</v>
          </cell>
          <cell r="G15" t="str">
            <v>免笔试</v>
          </cell>
          <cell r="H15" t="str">
            <v>免笔试</v>
          </cell>
        </row>
        <row r="16">
          <cell r="D16" t="str">
            <v>赵玉婷</v>
          </cell>
          <cell r="E16" t="str">
            <v>140322********2141</v>
          </cell>
          <cell r="F16" t="str">
            <v>免笔试</v>
          </cell>
          <cell r="G16" t="str">
            <v>免笔试</v>
          </cell>
          <cell r="H16" t="str">
            <v>免笔试</v>
          </cell>
        </row>
        <row r="17">
          <cell r="D17" t="str">
            <v>徐必寅</v>
          </cell>
          <cell r="E17" t="str">
            <v>659001********0612</v>
          </cell>
          <cell r="F17">
            <v>67.5</v>
          </cell>
          <cell r="G17" t="str">
            <v>75.5</v>
          </cell>
          <cell r="H17">
            <v>143</v>
          </cell>
        </row>
        <row r="18">
          <cell r="D18" t="str">
            <v>刘婉蓉</v>
          </cell>
          <cell r="E18" t="str">
            <v>652925********1021</v>
          </cell>
          <cell r="F18">
            <v>78</v>
          </cell>
          <cell r="G18" t="str">
            <v>60.8</v>
          </cell>
          <cell r="H18">
            <v>138.8</v>
          </cell>
        </row>
        <row r="19">
          <cell r="D19" t="str">
            <v>刘卓</v>
          </cell>
          <cell r="E19" t="str">
            <v>652301********6024</v>
          </cell>
          <cell r="F19">
            <v>76.5</v>
          </cell>
          <cell r="G19" t="str">
            <v>60.6</v>
          </cell>
          <cell r="H19">
            <v>137.1</v>
          </cell>
        </row>
        <row r="20">
          <cell r="D20" t="str">
            <v>刘利玲</v>
          </cell>
          <cell r="E20" t="str">
            <v>654221********0421</v>
          </cell>
          <cell r="F20">
            <v>77.5</v>
          </cell>
          <cell r="G20" t="str">
            <v>59</v>
          </cell>
          <cell r="H20">
            <v>136.5</v>
          </cell>
        </row>
        <row r="21">
          <cell r="D21" t="str">
            <v>闫瑾</v>
          </cell>
          <cell r="E21" t="str">
            <v>652101********0729</v>
          </cell>
          <cell r="F21">
            <v>73</v>
          </cell>
          <cell r="G21" t="str">
            <v>62.6</v>
          </cell>
          <cell r="H21">
            <v>135.6</v>
          </cell>
        </row>
        <row r="22">
          <cell r="D22" t="str">
            <v>张智琦</v>
          </cell>
          <cell r="E22" t="str">
            <v>622223********2826</v>
          </cell>
          <cell r="F22">
            <v>76.5</v>
          </cell>
          <cell r="G22" t="str">
            <v>58.8</v>
          </cell>
          <cell r="H22">
            <v>135.3</v>
          </cell>
        </row>
        <row r="23">
          <cell r="D23" t="str">
            <v>孙马雪凝</v>
          </cell>
          <cell r="E23" t="str">
            <v>654001********0027</v>
          </cell>
          <cell r="F23">
            <v>75.5</v>
          </cell>
          <cell r="G23" t="str">
            <v>58.2</v>
          </cell>
          <cell r="H23">
            <v>133.7</v>
          </cell>
        </row>
        <row r="24">
          <cell r="D24" t="str">
            <v>阿尔升·木拉提</v>
          </cell>
          <cell r="E24" t="str">
            <v>654222********5817</v>
          </cell>
          <cell r="F24">
            <v>71.5</v>
          </cell>
          <cell r="G24" t="str">
            <v>60.2</v>
          </cell>
          <cell r="H24">
            <v>131.7</v>
          </cell>
        </row>
        <row r="25">
          <cell r="D25" t="str">
            <v>宋亚楠</v>
          </cell>
          <cell r="E25" t="str">
            <v>652325********362X</v>
          </cell>
          <cell r="F25">
            <v>74</v>
          </cell>
          <cell r="G25" t="str">
            <v>57.3</v>
          </cell>
          <cell r="H25">
            <v>131.3</v>
          </cell>
        </row>
        <row r="26">
          <cell r="D26" t="str">
            <v>王磊鸣</v>
          </cell>
          <cell r="E26" t="str">
            <v>652322********051X</v>
          </cell>
          <cell r="F26">
            <v>62.5</v>
          </cell>
          <cell r="G26" t="str">
            <v>60.4</v>
          </cell>
          <cell r="H26">
            <v>122.9</v>
          </cell>
        </row>
        <row r="27">
          <cell r="D27" t="str">
            <v>王晨丽</v>
          </cell>
          <cell r="E27" t="str">
            <v>622727********0826</v>
          </cell>
          <cell r="F27">
            <v>71</v>
          </cell>
          <cell r="G27" t="str">
            <v>51.1</v>
          </cell>
          <cell r="H27">
            <v>122.1</v>
          </cell>
        </row>
        <row r="28">
          <cell r="D28" t="str">
            <v>樊馗</v>
          </cell>
          <cell r="E28" t="str">
            <v>320302********443X</v>
          </cell>
          <cell r="F28">
            <v>71.5</v>
          </cell>
          <cell r="G28" t="str">
            <v>50.2</v>
          </cell>
          <cell r="H28">
            <v>121.7</v>
          </cell>
        </row>
        <row r="29">
          <cell r="D29" t="str">
            <v>阿热依·木拉提</v>
          </cell>
          <cell r="E29" t="str">
            <v>650203********0026</v>
          </cell>
          <cell r="F29">
            <v>64</v>
          </cell>
          <cell r="G29" t="str">
            <v>53.2</v>
          </cell>
          <cell r="H29">
            <v>117.2</v>
          </cell>
        </row>
        <row r="30">
          <cell r="D30" t="str">
            <v>麦耶姆古丽·艾力</v>
          </cell>
          <cell r="E30" t="str">
            <v>653128********0488</v>
          </cell>
          <cell r="F30">
            <v>70</v>
          </cell>
          <cell r="G30" t="str">
            <v>47</v>
          </cell>
          <cell r="H30">
            <v>117</v>
          </cell>
        </row>
        <row r="31">
          <cell r="D31" t="str">
            <v>韩雪</v>
          </cell>
          <cell r="E31" t="str">
            <v>610122********3121</v>
          </cell>
          <cell r="F31">
            <v>73</v>
          </cell>
          <cell r="G31" t="str">
            <v>43.1</v>
          </cell>
          <cell r="H31">
            <v>116.1</v>
          </cell>
        </row>
        <row r="32">
          <cell r="D32" t="str">
            <v>丁蓉</v>
          </cell>
          <cell r="E32" t="str">
            <v>511525********3008</v>
          </cell>
          <cell r="F32">
            <v>72.5</v>
          </cell>
          <cell r="G32" t="str">
            <v>42.6</v>
          </cell>
          <cell r="H32">
            <v>115.1</v>
          </cell>
        </row>
        <row r="33">
          <cell r="D33" t="str">
            <v>凯德丽亚·凯穆拜尔</v>
          </cell>
          <cell r="E33" t="str">
            <v>653126********0362</v>
          </cell>
          <cell r="F33">
            <v>68.5</v>
          </cell>
          <cell r="G33" t="str">
            <v>44.9</v>
          </cell>
          <cell r="H33">
            <v>113.4</v>
          </cell>
        </row>
        <row r="34">
          <cell r="D34" t="str">
            <v>买迪努·迪力夏提</v>
          </cell>
          <cell r="E34" t="str">
            <v>652123********0929</v>
          </cell>
          <cell r="F34">
            <v>68.5</v>
          </cell>
          <cell r="G34" t="str">
            <v>44.7</v>
          </cell>
          <cell r="H34">
            <v>113.2</v>
          </cell>
        </row>
        <row r="35">
          <cell r="D35" t="str">
            <v>罗玉洁</v>
          </cell>
          <cell r="E35" t="str">
            <v>654201********464X</v>
          </cell>
          <cell r="F35">
            <v>70</v>
          </cell>
          <cell r="G35" t="str">
            <v>39.3</v>
          </cell>
          <cell r="H35">
            <v>109.3</v>
          </cell>
        </row>
        <row r="36">
          <cell r="D36" t="str">
            <v>阿依妮尕尔·尼亚孜</v>
          </cell>
          <cell r="E36" t="str">
            <v>652923********1126</v>
          </cell>
          <cell r="F36">
            <v>64</v>
          </cell>
          <cell r="G36" t="str">
            <v>38.5</v>
          </cell>
          <cell r="H36">
            <v>102.5</v>
          </cell>
        </row>
        <row r="37">
          <cell r="D37" t="str">
            <v>谢伊代·麦合木提</v>
          </cell>
          <cell r="E37" t="str">
            <v>652801********732X</v>
          </cell>
          <cell r="F37">
            <v>65</v>
          </cell>
          <cell r="G37" t="str">
            <v>36.8</v>
          </cell>
          <cell r="H37">
            <v>101.8</v>
          </cell>
        </row>
        <row r="38">
          <cell r="D38" t="str">
            <v>古丽米热·依白都拉</v>
          </cell>
          <cell r="E38" t="str">
            <v>652101********2822</v>
          </cell>
          <cell r="F38">
            <v>38</v>
          </cell>
          <cell r="G38" t="str">
            <v>27.7</v>
          </cell>
          <cell r="H38">
            <v>65.7</v>
          </cell>
        </row>
        <row r="39">
          <cell r="D39" t="str">
            <v>买热哈巴·海比布</v>
          </cell>
          <cell r="E39" t="str">
            <v>652122********0026</v>
          </cell>
          <cell r="F39">
            <v>16</v>
          </cell>
          <cell r="G39" t="str">
            <v>36.9</v>
          </cell>
          <cell r="H39">
            <v>52.9</v>
          </cell>
        </row>
        <row r="40">
          <cell r="D40" t="str">
            <v>白丹丹</v>
          </cell>
          <cell r="E40" t="str">
            <v>152322********3222</v>
          </cell>
          <cell r="F40" t="str">
            <v>缺考</v>
          </cell>
          <cell r="G40" t="str">
            <v>缺考</v>
          </cell>
          <cell r="H40" t="str">
            <v>缺考</v>
          </cell>
        </row>
        <row r="41">
          <cell r="D41" t="str">
            <v>周瑶</v>
          </cell>
          <cell r="E41" t="str">
            <v>510623********8247</v>
          </cell>
          <cell r="F41" t="str">
            <v>缺考</v>
          </cell>
          <cell r="G41" t="str">
            <v>缺考</v>
          </cell>
          <cell r="H41" t="str">
            <v>缺考</v>
          </cell>
        </row>
        <row r="42">
          <cell r="D42" t="str">
            <v>马玉慧</v>
          </cell>
          <cell r="E42" t="str">
            <v>654125********422X</v>
          </cell>
          <cell r="F42" t="str">
            <v>缺考</v>
          </cell>
          <cell r="G42" t="str">
            <v>缺考</v>
          </cell>
          <cell r="H42" t="str">
            <v>缺考</v>
          </cell>
        </row>
        <row r="43">
          <cell r="D43" t="str">
            <v>李梦珂</v>
          </cell>
          <cell r="E43" t="str">
            <v>342222********1647</v>
          </cell>
          <cell r="F43">
            <v>75</v>
          </cell>
          <cell r="G43" t="str">
            <v>61.3</v>
          </cell>
          <cell r="H43">
            <v>136.3</v>
          </cell>
        </row>
        <row r="44">
          <cell r="D44" t="str">
            <v>胡美琪</v>
          </cell>
          <cell r="E44" t="str">
            <v>650104********0729</v>
          </cell>
          <cell r="F44">
            <v>76.5</v>
          </cell>
          <cell r="G44" t="str">
            <v>57</v>
          </cell>
          <cell r="H44">
            <v>133.5</v>
          </cell>
        </row>
        <row r="45">
          <cell r="D45" t="str">
            <v>依丽米努尔·依里哈木</v>
          </cell>
          <cell r="E45" t="str">
            <v>652223********0025</v>
          </cell>
          <cell r="F45">
            <v>73</v>
          </cell>
          <cell r="G45" t="str">
            <v>60.1</v>
          </cell>
          <cell r="H45">
            <v>133.1</v>
          </cell>
        </row>
        <row r="46">
          <cell r="D46" t="str">
            <v>帕丽旦·努尔的留</v>
          </cell>
          <cell r="E46" t="str">
            <v>654123********1825</v>
          </cell>
          <cell r="F46">
            <v>73.5</v>
          </cell>
          <cell r="G46" t="str">
            <v>58.7</v>
          </cell>
          <cell r="H46">
            <v>132.2</v>
          </cell>
        </row>
        <row r="47">
          <cell r="D47" t="str">
            <v>杨敏迩</v>
          </cell>
          <cell r="E47" t="str">
            <v>652323********0040</v>
          </cell>
          <cell r="F47">
            <v>72.5</v>
          </cell>
          <cell r="G47" t="str">
            <v>59.2</v>
          </cell>
          <cell r="H47">
            <v>131.7</v>
          </cell>
        </row>
        <row r="48">
          <cell r="D48" t="str">
            <v>宋煜佳</v>
          </cell>
          <cell r="E48" t="str">
            <v>622126********1220</v>
          </cell>
          <cell r="F48">
            <v>74.5</v>
          </cell>
          <cell r="G48" t="str">
            <v>56.1</v>
          </cell>
          <cell r="H48">
            <v>130.6</v>
          </cell>
        </row>
        <row r="49">
          <cell r="D49" t="str">
            <v>李晓萱</v>
          </cell>
          <cell r="E49" t="str">
            <v>652301********0821</v>
          </cell>
          <cell r="F49">
            <v>72.5</v>
          </cell>
          <cell r="G49" t="str">
            <v>54.5</v>
          </cell>
          <cell r="H49">
            <v>127</v>
          </cell>
        </row>
        <row r="50">
          <cell r="D50" t="str">
            <v>尚愉婷</v>
          </cell>
          <cell r="E50" t="str">
            <v>652201********1621</v>
          </cell>
          <cell r="F50">
            <v>77.5</v>
          </cell>
          <cell r="G50" t="str">
            <v>49.3</v>
          </cell>
          <cell r="H50">
            <v>126.8</v>
          </cell>
        </row>
        <row r="51">
          <cell r="D51" t="str">
            <v>欧木研·莫合特尔</v>
          </cell>
          <cell r="E51" t="str">
            <v>653101********1258</v>
          </cell>
          <cell r="F51">
            <v>67</v>
          </cell>
          <cell r="G51" t="str">
            <v>53.3</v>
          </cell>
          <cell r="H51">
            <v>120.3</v>
          </cell>
        </row>
        <row r="52">
          <cell r="D52" t="str">
            <v>李瑾萱</v>
          </cell>
          <cell r="E52" t="str">
            <v>654201********042X</v>
          </cell>
          <cell r="F52">
            <v>67.5</v>
          </cell>
          <cell r="G52" t="str">
            <v>51.8</v>
          </cell>
          <cell r="H52">
            <v>119.3</v>
          </cell>
        </row>
        <row r="53">
          <cell r="D53" t="str">
            <v>烙菈.肉孜</v>
          </cell>
          <cell r="E53" t="str">
            <v>652827********0324</v>
          </cell>
          <cell r="F53">
            <v>61.5</v>
          </cell>
          <cell r="G53" t="str">
            <v>42</v>
          </cell>
          <cell r="H53">
            <v>103.5</v>
          </cell>
        </row>
        <row r="54">
          <cell r="D54" t="str">
            <v>张锡茹</v>
          </cell>
          <cell r="E54" t="str">
            <v>652322********0529</v>
          </cell>
          <cell r="F54">
            <v>61</v>
          </cell>
          <cell r="G54" t="str">
            <v>38.6</v>
          </cell>
          <cell r="H54">
            <v>99.6</v>
          </cell>
        </row>
        <row r="55">
          <cell r="D55" t="str">
            <v>张璐</v>
          </cell>
          <cell r="E55" t="str">
            <v>652901********0821</v>
          </cell>
          <cell r="F55" t="str">
            <v>缺考</v>
          </cell>
          <cell r="G55" t="str">
            <v>缺考</v>
          </cell>
          <cell r="H55" t="str">
            <v>缺考</v>
          </cell>
        </row>
        <row r="56">
          <cell r="D56" t="str">
            <v>吾特合巴依尔</v>
          </cell>
          <cell r="E56" t="str">
            <v>654126********0524</v>
          </cell>
          <cell r="F56" t="str">
            <v>缺考</v>
          </cell>
          <cell r="G56" t="str">
            <v>缺考</v>
          </cell>
          <cell r="H56" t="str">
            <v>缺考</v>
          </cell>
        </row>
        <row r="57">
          <cell r="D57" t="str">
            <v>张超</v>
          </cell>
          <cell r="E57" t="str">
            <v>652322********4020</v>
          </cell>
          <cell r="F57" t="str">
            <v>缺考</v>
          </cell>
          <cell r="G57" t="str">
            <v>缺考</v>
          </cell>
          <cell r="H57" t="str">
            <v>缺考</v>
          </cell>
        </row>
        <row r="58">
          <cell r="D58" t="str">
            <v>贺炳程</v>
          </cell>
          <cell r="E58" t="str">
            <v>654124********0011</v>
          </cell>
          <cell r="F58">
            <v>80.5</v>
          </cell>
          <cell r="G58" t="str">
            <v>59.6</v>
          </cell>
          <cell r="H58">
            <v>140.1</v>
          </cell>
        </row>
        <row r="59">
          <cell r="D59" t="str">
            <v>张恒</v>
          </cell>
          <cell r="E59" t="str">
            <v>342221********4573</v>
          </cell>
          <cell r="F59">
            <v>78.5</v>
          </cell>
          <cell r="G59" t="str">
            <v>53.4</v>
          </cell>
          <cell r="H59">
            <v>131.9</v>
          </cell>
        </row>
        <row r="60">
          <cell r="D60" t="str">
            <v>韩梦</v>
          </cell>
          <cell r="E60" t="str">
            <v>652823********4026</v>
          </cell>
          <cell r="F60">
            <v>80</v>
          </cell>
          <cell r="G60" t="str">
            <v>47.8</v>
          </cell>
          <cell r="H60">
            <v>127.8</v>
          </cell>
        </row>
        <row r="61">
          <cell r="D61" t="str">
            <v>张玉龙</v>
          </cell>
          <cell r="E61" t="str">
            <v>622201********5119</v>
          </cell>
          <cell r="F61">
            <v>79</v>
          </cell>
          <cell r="G61" t="str">
            <v>40.6</v>
          </cell>
          <cell r="H61">
            <v>119.6</v>
          </cell>
        </row>
        <row r="62">
          <cell r="D62" t="str">
            <v>郭春艳</v>
          </cell>
          <cell r="E62" t="str">
            <v>622424********1947</v>
          </cell>
          <cell r="F62">
            <v>80.5</v>
          </cell>
          <cell r="G62" t="str">
            <v>37.9</v>
          </cell>
          <cell r="H62">
            <v>118.4</v>
          </cell>
        </row>
        <row r="63">
          <cell r="D63" t="str">
            <v>罗巍邦</v>
          </cell>
          <cell r="E63" t="str">
            <v>654326********3515</v>
          </cell>
          <cell r="F63">
            <v>74</v>
          </cell>
          <cell r="G63" t="str">
            <v>取消成绩</v>
          </cell>
          <cell r="H63">
            <v>74</v>
          </cell>
        </row>
        <row r="64">
          <cell r="D64" t="str">
            <v>马月</v>
          </cell>
          <cell r="E64" t="str">
            <v>230205********0025</v>
          </cell>
          <cell r="F64">
            <v>83</v>
          </cell>
          <cell r="G64" t="str">
            <v>59.7</v>
          </cell>
          <cell r="H64">
            <v>142.7</v>
          </cell>
        </row>
        <row r="65">
          <cell r="D65" t="str">
            <v>张树迪</v>
          </cell>
          <cell r="E65" t="str">
            <v>371524********6231</v>
          </cell>
          <cell r="F65">
            <v>72</v>
          </cell>
          <cell r="G65" t="str">
            <v>69.5</v>
          </cell>
          <cell r="H65">
            <v>141.5</v>
          </cell>
        </row>
        <row r="66">
          <cell r="D66" t="str">
            <v>杨万赟</v>
          </cell>
          <cell r="E66" t="str">
            <v>622301********6053</v>
          </cell>
          <cell r="F66">
            <v>82.5</v>
          </cell>
          <cell r="G66" t="str">
            <v>56.7</v>
          </cell>
          <cell r="H66">
            <v>139.2</v>
          </cell>
        </row>
        <row r="67">
          <cell r="D67" t="str">
            <v>乃扎尔江·乃比江</v>
          </cell>
          <cell r="E67" t="str">
            <v>653222********0035</v>
          </cell>
          <cell r="F67">
            <v>77</v>
          </cell>
          <cell r="G67" t="str">
            <v>59.2</v>
          </cell>
          <cell r="H67">
            <v>136.2</v>
          </cell>
        </row>
        <row r="68">
          <cell r="D68" t="str">
            <v>秦枫</v>
          </cell>
          <cell r="E68" t="str">
            <v>622822********3117</v>
          </cell>
          <cell r="F68">
            <v>81.5</v>
          </cell>
          <cell r="G68" t="str">
            <v>52.9</v>
          </cell>
          <cell r="H68">
            <v>134.4</v>
          </cell>
        </row>
        <row r="69">
          <cell r="D69" t="str">
            <v>米热姑·艾买提</v>
          </cell>
          <cell r="E69" t="str">
            <v>653130********2627</v>
          </cell>
          <cell r="F69">
            <v>69.5</v>
          </cell>
          <cell r="G69" t="str">
            <v>55.8</v>
          </cell>
          <cell r="H69">
            <v>125.3</v>
          </cell>
        </row>
        <row r="70">
          <cell r="D70" t="str">
            <v>王丹</v>
          </cell>
          <cell r="E70" t="str">
            <v>610521********2725</v>
          </cell>
          <cell r="F70">
            <v>65</v>
          </cell>
          <cell r="G70" t="str">
            <v>59.3</v>
          </cell>
          <cell r="H70">
            <v>124.3</v>
          </cell>
        </row>
        <row r="71">
          <cell r="D71" t="str">
            <v>卡米拉·喀迪尔</v>
          </cell>
          <cell r="E71" t="str">
            <v>653123********1421</v>
          </cell>
          <cell r="F71">
            <v>74</v>
          </cell>
          <cell r="G71" t="str">
            <v>46.1</v>
          </cell>
          <cell r="H71">
            <v>120.1</v>
          </cell>
        </row>
        <row r="72">
          <cell r="D72" t="str">
            <v>张鹏</v>
          </cell>
          <cell r="E72" t="str">
            <v>533523********2615</v>
          </cell>
          <cell r="F72" t="str">
            <v>缺考</v>
          </cell>
          <cell r="G72" t="str">
            <v>缺考</v>
          </cell>
          <cell r="H72" t="str">
            <v>缺考</v>
          </cell>
        </row>
        <row r="73">
          <cell r="D73" t="str">
            <v>王娇艳</v>
          </cell>
          <cell r="E73" t="str">
            <v>621121********1425</v>
          </cell>
          <cell r="F73" t="str">
            <v>缺考</v>
          </cell>
          <cell r="G73" t="str">
            <v>缺考</v>
          </cell>
          <cell r="H73" t="str">
            <v>缺考</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workbookViewId="0">
      <selection activeCell="J25" sqref="J25"/>
    </sheetView>
  </sheetViews>
  <sheetFormatPr defaultColWidth="9" defaultRowHeight="13.5"/>
  <cols>
    <col min="1" max="1" width="5.875" style="1" customWidth="1"/>
    <col min="2" max="2" width="39.625" style="1" customWidth="1"/>
    <col min="3" max="3" width="12.875" style="1" customWidth="1"/>
    <col min="4" max="4" width="27.125" style="1" customWidth="1"/>
    <col min="5" max="5" width="12.9916666666667" style="1" customWidth="1"/>
    <col min="6" max="6" width="12.7833333333333" style="1" customWidth="1"/>
    <col min="7" max="7" width="13.75" style="1" customWidth="1"/>
    <col min="8" max="8" width="12.125" style="1" customWidth="1"/>
    <col min="9" max="9" width="12.375" style="1" customWidth="1"/>
    <col min="10" max="10" width="24.625" style="1" customWidth="1"/>
    <col min="11" max="11" width="12.25" style="1" customWidth="1"/>
    <col min="12" max="12" width="9.75" style="1" customWidth="1"/>
    <col min="13" max="16374" width="9" style="1"/>
  </cols>
  <sheetData>
    <row r="1" s="1" customFormat="1" ht="78" customHeight="1" spans="1:12">
      <c r="A1" s="4" t="s">
        <v>0</v>
      </c>
      <c r="B1" s="4"/>
      <c r="C1" s="4"/>
      <c r="D1" s="4"/>
      <c r="E1" s="4"/>
      <c r="F1" s="4"/>
      <c r="G1" s="4"/>
      <c r="H1" s="4"/>
      <c r="I1" s="4"/>
      <c r="J1" s="4"/>
      <c r="K1" s="4"/>
      <c r="L1" s="4"/>
    </row>
    <row r="2" s="1" customFormat="1" ht="26" customHeight="1" spans="1:12">
      <c r="A2" s="5" t="s">
        <v>1</v>
      </c>
      <c r="B2" s="5" t="s">
        <v>2</v>
      </c>
      <c r="C2" s="5" t="s">
        <v>3</v>
      </c>
      <c r="D2" s="5" t="s">
        <v>4</v>
      </c>
      <c r="E2" s="5" t="s">
        <v>5</v>
      </c>
      <c r="F2" s="5" t="s">
        <v>6</v>
      </c>
      <c r="G2" s="5"/>
      <c r="H2" s="5"/>
      <c r="I2" s="5" t="s">
        <v>7</v>
      </c>
      <c r="J2" s="19" t="s">
        <v>8</v>
      </c>
      <c r="K2" s="5" t="s">
        <v>9</v>
      </c>
      <c r="L2" s="5" t="s">
        <v>10</v>
      </c>
    </row>
    <row r="3" s="1" customFormat="1" ht="37.5" spans="1:12">
      <c r="A3" s="5"/>
      <c r="B3" s="5"/>
      <c r="C3" s="5"/>
      <c r="D3" s="5"/>
      <c r="E3" s="5"/>
      <c r="F3" s="5" t="s">
        <v>11</v>
      </c>
      <c r="G3" s="5" t="s">
        <v>12</v>
      </c>
      <c r="H3" s="5" t="s">
        <v>13</v>
      </c>
      <c r="I3" s="5"/>
      <c r="J3" s="20"/>
      <c r="K3" s="5"/>
      <c r="L3" s="5"/>
    </row>
    <row r="4" s="2" customFormat="1" ht="25" customHeight="1" spans="1:12">
      <c r="A4" s="6">
        <v>1</v>
      </c>
      <c r="B4" s="7" t="s">
        <v>14</v>
      </c>
      <c r="C4" s="7" t="s">
        <v>15</v>
      </c>
      <c r="D4" s="6" t="s">
        <v>16</v>
      </c>
      <c r="E4" s="6" t="str">
        <f>VLOOKUP(D4,[1]Sheet3!D:H,5,0)</f>
        <v>免笔试</v>
      </c>
      <c r="F4" s="6">
        <v>0</v>
      </c>
      <c r="G4" s="6">
        <v>0</v>
      </c>
      <c r="H4" s="6">
        <v>0</v>
      </c>
      <c r="I4" s="6">
        <v>0</v>
      </c>
      <c r="J4" s="13" t="s">
        <v>17</v>
      </c>
      <c r="K4" s="13"/>
      <c r="L4" s="13" t="s">
        <v>18</v>
      </c>
    </row>
    <row r="5" s="3" customFormat="1" ht="25" customHeight="1" spans="1:12">
      <c r="A5" s="6">
        <v>2</v>
      </c>
      <c r="B5" s="8" t="s">
        <v>19</v>
      </c>
      <c r="C5" s="9" t="s">
        <v>20</v>
      </c>
      <c r="D5" s="7" t="s">
        <v>21</v>
      </c>
      <c r="E5" s="7" t="str">
        <f>VLOOKUP(D5,[1]Sheet3!D:H,5,0)</f>
        <v>免笔试</v>
      </c>
      <c r="F5" s="10">
        <v>78.3</v>
      </c>
      <c r="G5" s="10">
        <v>76.4</v>
      </c>
      <c r="H5" s="10">
        <v>77.54</v>
      </c>
      <c r="I5" s="10">
        <v>77.54</v>
      </c>
      <c r="J5" s="10" t="s">
        <v>22</v>
      </c>
      <c r="K5" s="10">
        <v>1</v>
      </c>
      <c r="L5" s="7"/>
    </row>
    <row r="6" s="2" customFormat="1" ht="25" customHeight="1" spans="1:12">
      <c r="A6" s="6">
        <v>3</v>
      </c>
      <c r="B6" s="11"/>
      <c r="C6" s="12"/>
      <c r="D6" s="6" t="s">
        <v>23</v>
      </c>
      <c r="E6" s="6" t="str">
        <f>VLOOKUP(D6,[1]Sheet3!D:H,5,0)</f>
        <v>免笔试</v>
      </c>
      <c r="F6" s="13">
        <v>81</v>
      </c>
      <c r="G6" s="13">
        <v>71.8</v>
      </c>
      <c r="H6" s="13">
        <v>77.32</v>
      </c>
      <c r="I6" s="13">
        <v>77.32</v>
      </c>
      <c r="J6" s="13" t="s">
        <v>17</v>
      </c>
      <c r="K6" s="13">
        <v>2</v>
      </c>
      <c r="L6" s="6"/>
    </row>
    <row r="7" s="2" customFormat="1" ht="25" customHeight="1" spans="1:12">
      <c r="A7" s="6">
        <v>4</v>
      </c>
      <c r="B7" s="11"/>
      <c r="C7" s="12"/>
      <c r="D7" s="6" t="s">
        <v>24</v>
      </c>
      <c r="E7" s="6" t="str">
        <f>VLOOKUP(D7,[1]Sheet3!D:H,5,0)</f>
        <v>免笔试</v>
      </c>
      <c r="F7" s="13">
        <v>78.1</v>
      </c>
      <c r="G7" s="13">
        <v>73.5</v>
      </c>
      <c r="H7" s="13">
        <v>76.26</v>
      </c>
      <c r="I7" s="13">
        <v>76.26</v>
      </c>
      <c r="J7" s="13" t="s">
        <v>17</v>
      </c>
      <c r="K7" s="13">
        <v>3</v>
      </c>
      <c r="L7" s="6"/>
    </row>
    <row r="8" s="2" customFormat="1" ht="25" customHeight="1" spans="1:12">
      <c r="A8" s="6">
        <v>5</v>
      </c>
      <c r="B8" s="11"/>
      <c r="C8" s="12"/>
      <c r="D8" s="6" t="s">
        <v>25</v>
      </c>
      <c r="E8" s="6" t="str">
        <f>VLOOKUP(D8,[1]Sheet3!D:H,5,0)</f>
        <v>免笔试</v>
      </c>
      <c r="F8" s="13">
        <v>76.2</v>
      </c>
      <c r="G8" s="13">
        <v>73.5</v>
      </c>
      <c r="H8" s="13">
        <v>75.12</v>
      </c>
      <c r="I8" s="13">
        <v>75.12</v>
      </c>
      <c r="J8" s="13" t="s">
        <v>17</v>
      </c>
      <c r="K8" s="13">
        <v>4</v>
      </c>
      <c r="L8" s="6"/>
    </row>
    <row r="9" s="2" customFormat="1" ht="25" customHeight="1" spans="1:12">
      <c r="A9" s="6">
        <v>6</v>
      </c>
      <c r="B9" s="11"/>
      <c r="C9" s="12"/>
      <c r="D9" s="6" t="s">
        <v>26</v>
      </c>
      <c r="E9" s="6" t="str">
        <f>VLOOKUP(D9,[1]Sheet3!D:H,5,0)</f>
        <v>免笔试</v>
      </c>
      <c r="F9" s="13">
        <v>75.4</v>
      </c>
      <c r="G9" s="13">
        <v>73.5</v>
      </c>
      <c r="H9" s="13">
        <v>74.64</v>
      </c>
      <c r="I9" s="13">
        <v>74.64</v>
      </c>
      <c r="J9" s="13" t="s">
        <v>17</v>
      </c>
      <c r="K9" s="13">
        <v>5</v>
      </c>
      <c r="L9" s="6"/>
    </row>
    <row r="10" s="2" customFormat="1" ht="25" customHeight="1" spans="1:13">
      <c r="A10" s="6">
        <v>7</v>
      </c>
      <c r="B10" s="11"/>
      <c r="C10" s="12"/>
      <c r="D10" s="6" t="s">
        <v>27</v>
      </c>
      <c r="E10" s="6" t="str">
        <f>VLOOKUP(D10,[1]Sheet3!D:H,5,0)</f>
        <v>免笔试</v>
      </c>
      <c r="F10" s="13">
        <v>76</v>
      </c>
      <c r="G10" s="13">
        <v>72.4</v>
      </c>
      <c r="H10" s="13">
        <v>74.56</v>
      </c>
      <c r="I10" s="13">
        <v>74.56</v>
      </c>
      <c r="J10" s="13" t="s">
        <v>17</v>
      </c>
      <c r="K10" s="13">
        <v>6</v>
      </c>
      <c r="L10" s="6"/>
      <c r="M10" s="2" t="s">
        <v>28</v>
      </c>
    </row>
    <row r="11" s="2" customFormat="1" ht="25" customHeight="1" spans="1:12">
      <c r="A11" s="6">
        <v>8</v>
      </c>
      <c r="B11" s="11"/>
      <c r="C11" s="12"/>
      <c r="D11" s="6" t="s">
        <v>29</v>
      </c>
      <c r="E11" s="6" t="str">
        <f>VLOOKUP(D11,[1]Sheet3!D:H,5,0)</f>
        <v>免笔试</v>
      </c>
      <c r="F11" s="13">
        <v>75.1</v>
      </c>
      <c r="G11" s="13">
        <v>66.3</v>
      </c>
      <c r="H11" s="13">
        <v>71.58</v>
      </c>
      <c r="I11" s="13">
        <v>71.58</v>
      </c>
      <c r="J11" s="13" t="s">
        <v>17</v>
      </c>
      <c r="K11" s="13">
        <v>7</v>
      </c>
      <c r="L11" s="6"/>
    </row>
    <row r="12" s="2" customFormat="1" ht="25" customHeight="1" spans="1:12">
      <c r="A12" s="6">
        <v>9</v>
      </c>
      <c r="B12" s="11"/>
      <c r="C12" s="12"/>
      <c r="D12" s="6" t="s">
        <v>30</v>
      </c>
      <c r="E12" s="6" t="str">
        <f>VLOOKUP(D12,[1]Sheet3!D:H,5,0)</f>
        <v>免笔试</v>
      </c>
      <c r="F12" s="13">
        <v>68</v>
      </c>
      <c r="G12" s="13">
        <v>70.9</v>
      </c>
      <c r="H12" s="13">
        <v>69.16</v>
      </c>
      <c r="I12" s="13">
        <v>69.16</v>
      </c>
      <c r="J12" s="13" t="s">
        <v>17</v>
      </c>
      <c r="K12" s="13">
        <v>8</v>
      </c>
      <c r="L12" s="6"/>
    </row>
    <row r="13" s="2" customFormat="1" ht="25" customHeight="1" spans="1:12">
      <c r="A13" s="6">
        <v>10</v>
      </c>
      <c r="B13" s="11"/>
      <c r="C13" s="12"/>
      <c r="D13" s="6" t="s">
        <v>31</v>
      </c>
      <c r="E13" s="6" t="str">
        <f>VLOOKUP(D13,[1]Sheet3!D:H,5,0)</f>
        <v>免笔试</v>
      </c>
      <c r="F13" s="13">
        <v>0</v>
      </c>
      <c r="G13" s="13">
        <v>0</v>
      </c>
      <c r="H13" s="13">
        <v>0</v>
      </c>
      <c r="I13" s="13">
        <v>0</v>
      </c>
      <c r="J13" s="13" t="s">
        <v>17</v>
      </c>
      <c r="K13" s="6"/>
      <c r="L13" s="13" t="s">
        <v>18</v>
      </c>
    </row>
    <row r="14" s="2" customFormat="1" ht="25" customHeight="1" spans="1:12">
      <c r="A14" s="6">
        <v>11</v>
      </c>
      <c r="B14" s="11"/>
      <c r="C14" s="12"/>
      <c r="D14" s="6" t="s">
        <v>32</v>
      </c>
      <c r="E14" s="6" t="str">
        <f>VLOOKUP(D14,[1]Sheet3!D:H,5,0)</f>
        <v>免笔试</v>
      </c>
      <c r="F14" s="13">
        <v>0</v>
      </c>
      <c r="G14" s="13">
        <v>0</v>
      </c>
      <c r="H14" s="13">
        <v>0</v>
      </c>
      <c r="I14" s="13">
        <v>0</v>
      </c>
      <c r="J14" s="13" t="s">
        <v>17</v>
      </c>
      <c r="K14" s="6"/>
      <c r="L14" s="13" t="s">
        <v>18</v>
      </c>
    </row>
    <row r="15" s="2" customFormat="1" ht="25" customHeight="1" spans="1:12">
      <c r="A15" s="6">
        <v>12</v>
      </c>
      <c r="B15" s="14"/>
      <c r="C15" s="15"/>
      <c r="D15" s="6" t="s">
        <v>33</v>
      </c>
      <c r="E15" s="6" t="str">
        <f>VLOOKUP(D15,[1]Sheet3!D:H,5,0)</f>
        <v>免笔试</v>
      </c>
      <c r="F15" s="13">
        <v>0</v>
      </c>
      <c r="G15" s="13">
        <v>0</v>
      </c>
      <c r="H15" s="13">
        <v>0</v>
      </c>
      <c r="I15" s="13">
        <v>0</v>
      </c>
      <c r="J15" s="13" t="s">
        <v>17</v>
      </c>
      <c r="K15" s="6"/>
      <c r="L15" s="13" t="s">
        <v>18</v>
      </c>
    </row>
    <row r="16" s="3" customFormat="1" ht="25" customHeight="1" spans="1:12">
      <c r="A16" s="6">
        <v>13</v>
      </c>
      <c r="B16" s="8" t="s">
        <v>34</v>
      </c>
      <c r="C16" s="7" t="s">
        <v>35</v>
      </c>
      <c r="D16" s="7" t="s">
        <v>36</v>
      </c>
      <c r="E16" s="7">
        <f>VLOOKUP(D16,[1]Sheet3!D:H,5,0)</f>
        <v>143</v>
      </c>
      <c r="F16" s="10">
        <v>87.2</v>
      </c>
      <c r="G16" s="10">
        <v>83.6</v>
      </c>
      <c r="H16" s="10">
        <v>85.76</v>
      </c>
      <c r="I16" s="21">
        <f t="shared" ref="I16:I27" si="0">(E16/2+H16)/2</f>
        <v>78.63</v>
      </c>
      <c r="J16" s="10" t="s">
        <v>22</v>
      </c>
      <c r="K16" s="10">
        <v>1</v>
      </c>
      <c r="L16" s="7"/>
    </row>
    <row r="17" s="2" customFormat="1" ht="25" customHeight="1" spans="1:12">
      <c r="A17" s="6">
        <v>14</v>
      </c>
      <c r="B17" s="12"/>
      <c r="C17" s="6"/>
      <c r="D17" s="6" t="s">
        <v>37</v>
      </c>
      <c r="E17" s="6">
        <f>VLOOKUP(D17,[1]Sheet3!D:H,5,0)</f>
        <v>138.8</v>
      </c>
      <c r="F17" s="6">
        <v>79.9</v>
      </c>
      <c r="G17" s="6">
        <v>75.6</v>
      </c>
      <c r="H17" s="6">
        <v>78.18</v>
      </c>
      <c r="I17" s="22">
        <f t="shared" si="0"/>
        <v>73.79</v>
      </c>
      <c r="J17" s="13" t="s">
        <v>17</v>
      </c>
      <c r="K17" s="6">
        <v>2</v>
      </c>
      <c r="L17" s="6"/>
    </row>
    <row r="18" s="2" customFormat="1" ht="25" customHeight="1" spans="1:12">
      <c r="A18" s="6">
        <v>15</v>
      </c>
      <c r="B18" s="15"/>
      <c r="C18" s="6"/>
      <c r="D18" s="6" t="s">
        <v>38</v>
      </c>
      <c r="E18" s="6">
        <f>VLOOKUP(D18,[1]Sheet3!D:H,5,0)</f>
        <v>137.1</v>
      </c>
      <c r="F18" s="13">
        <v>71.9</v>
      </c>
      <c r="G18" s="13">
        <v>77.5</v>
      </c>
      <c r="H18" s="13">
        <v>74.14</v>
      </c>
      <c r="I18" s="22">
        <f t="shared" si="0"/>
        <v>71.345</v>
      </c>
      <c r="J18" s="13" t="s">
        <v>17</v>
      </c>
      <c r="K18" s="13">
        <v>3</v>
      </c>
      <c r="L18" s="6"/>
    </row>
    <row r="19" s="3" customFormat="1" ht="25" customHeight="1" spans="1:12">
      <c r="A19" s="6">
        <v>16</v>
      </c>
      <c r="B19" s="16" t="s">
        <v>39</v>
      </c>
      <c r="C19" s="9" t="s">
        <v>40</v>
      </c>
      <c r="D19" s="7" t="s">
        <v>41</v>
      </c>
      <c r="E19" s="7">
        <f>VLOOKUP(D19,[1]Sheet3!D:H,5,0)</f>
        <v>133.5</v>
      </c>
      <c r="F19" s="10" t="s">
        <v>42</v>
      </c>
      <c r="G19" s="10">
        <v>84.8</v>
      </c>
      <c r="H19" s="10">
        <v>84.8</v>
      </c>
      <c r="I19" s="21">
        <f t="shared" si="0"/>
        <v>75.775</v>
      </c>
      <c r="J19" s="10" t="s">
        <v>22</v>
      </c>
      <c r="K19" s="10">
        <v>1</v>
      </c>
      <c r="L19" s="7"/>
    </row>
    <row r="20" s="2" customFormat="1" ht="25" customHeight="1" spans="1:12">
      <c r="A20" s="6">
        <v>17</v>
      </c>
      <c r="B20" s="12"/>
      <c r="C20" s="12"/>
      <c r="D20" s="6" t="s">
        <v>43</v>
      </c>
      <c r="E20" s="6">
        <f>VLOOKUP(D20,[1]Sheet3!D:H,5,0)</f>
        <v>136.3</v>
      </c>
      <c r="F20" s="13" t="s">
        <v>42</v>
      </c>
      <c r="G20" s="13">
        <v>80.4</v>
      </c>
      <c r="H20" s="13">
        <v>80.4</v>
      </c>
      <c r="I20" s="22">
        <f t="shared" si="0"/>
        <v>74.275</v>
      </c>
      <c r="J20" s="13" t="s">
        <v>17</v>
      </c>
      <c r="K20" s="13">
        <v>2</v>
      </c>
      <c r="L20" s="6"/>
    </row>
    <row r="21" s="2" customFormat="1" ht="25" customHeight="1" spans="1:12">
      <c r="A21" s="6">
        <v>18</v>
      </c>
      <c r="B21" s="15"/>
      <c r="C21" s="15"/>
      <c r="D21" s="6" t="s">
        <v>44</v>
      </c>
      <c r="E21" s="6">
        <f>VLOOKUP(D21,[1]Sheet3!D:H,5,0)</f>
        <v>133.1</v>
      </c>
      <c r="F21" s="13" t="s">
        <v>42</v>
      </c>
      <c r="G21" s="13">
        <v>65.2</v>
      </c>
      <c r="H21" s="13">
        <v>65.2</v>
      </c>
      <c r="I21" s="22">
        <f t="shared" si="0"/>
        <v>65.875</v>
      </c>
      <c r="J21" s="13" t="s">
        <v>17</v>
      </c>
      <c r="K21" s="13">
        <v>3</v>
      </c>
      <c r="L21" s="6"/>
    </row>
    <row r="22" s="3" customFormat="1" ht="25" customHeight="1" spans="1:12">
      <c r="A22" s="6">
        <v>19</v>
      </c>
      <c r="B22" s="16" t="s">
        <v>45</v>
      </c>
      <c r="C22" s="9" t="s">
        <v>46</v>
      </c>
      <c r="D22" s="7" t="s">
        <v>47</v>
      </c>
      <c r="E22" s="7">
        <f>VLOOKUP(D22,[1]Sheet3!D:H,5,0)</f>
        <v>131.9</v>
      </c>
      <c r="F22" s="10" t="s">
        <v>42</v>
      </c>
      <c r="G22" s="10">
        <v>80.6</v>
      </c>
      <c r="H22" s="10">
        <v>80.6</v>
      </c>
      <c r="I22" s="21">
        <f t="shared" si="0"/>
        <v>73.275</v>
      </c>
      <c r="J22" s="10" t="s">
        <v>22</v>
      </c>
      <c r="K22" s="10">
        <v>1</v>
      </c>
      <c r="L22" s="7"/>
    </row>
    <row r="23" s="2" customFormat="1" ht="25" customHeight="1" spans="1:12">
      <c r="A23" s="6">
        <v>20</v>
      </c>
      <c r="B23" s="12"/>
      <c r="C23" s="12"/>
      <c r="D23" s="6" t="s">
        <v>48</v>
      </c>
      <c r="E23" s="6">
        <f>VLOOKUP(D23,[1]Sheet3!D:H,5,0)</f>
        <v>127.8</v>
      </c>
      <c r="F23" s="13" t="s">
        <v>42</v>
      </c>
      <c r="G23" s="13">
        <v>78.4</v>
      </c>
      <c r="H23" s="13">
        <v>78.4</v>
      </c>
      <c r="I23" s="22">
        <f t="shared" si="0"/>
        <v>71.15</v>
      </c>
      <c r="J23" s="13" t="s">
        <v>17</v>
      </c>
      <c r="K23" s="13">
        <v>2</v>
      </c>
      <c r="L23" s="6"/>
    </row>
    <row r="24" s="2" customFormat="1" ht="25" customHeight="1" spans="1:12">
      <c r="A24" s="6">
        <v>21</v>
      </c>
      <c r="B24" s="17"/>
      <c r="C24" s="18"/>
      <c r="D24" s="6" t="s">
        <v>49</v>
      </c>
      <c r="E24" s="6">
        <f>VLOOKUP(D24,[1]Sheet3!D:H,5,0)</f>
        <v>140.1</v>
      </c>
      <c r="F24" s="13" t="s">
        <v>42</v>
      </c>
      <c r="G24" s="13">
        <v>71.8</v>
      </c>
      <c r="H24" s="13">
        <v>71.8</v>
      </c>
      <c r="I24" s="22">
        <f t="shared" si="0"/>
        <v>70.925</v>
      </c>
      <c r="J24" s="13" t="s">
        <v>17</v>
      </c>
      <c r="K24" s="13">
        <v>3</v>
      </c>
      <c r="L24" s="6"/>
    </row>
    <row r="25" s="3" customFormat="1" ht="25" customHeight="1" spans="1:12">
      <c r="A25" s="6">
        <v>22</v>
      </c>
      <c r="B25" s="7" t="s">
        <v>50</v>
      </c>
      <c r="C25" s="7" t="s">
        <v>51</v>
      </c>
      <c r="D25" s="7" t="s">
        <v>52</v>
      </c>
      <c r="E25" s="7">
        <f>VLOOKUP(D25,[1]Sheet3!D:H,5,0)</f>
        <v>142.7</v>
      </c>
      <c r="F25" s="7" t="s">
        <v>42</v>
      </c>
      <c r="G25" s="7">
        <v>85.4</v>
      </c>
      <c r="H25" s="7">
        <v>85.4</v>
      </c>
      <c r="I25" s="23">
        <f t="shared" si="0"/>
        <v>78.375</v>
      </c>
      <c r="J25" s="7" t="s">
        <v>22</v>
      </c>
      <c r="K25" s="7">
        <v>1</v>
      </c>
      <c r="L25" s="7"/>
    </row>
    <row r="26" s="2" customFormat="1" ht="25" customHeight="1" spans="1:12">
      <c r="A26" s="6">
        <v>23</v>
      </c>
      <c r="B26" s="6"/>
      <c r="C26" s="6"/>
      <c r="D26" s="6" t="s">
        <v>53</v>
      </c>
      <c r="E26" s="6">
        <f>VLOOKUP(D26,[1]Sheet3!D:H,5,0)</f>
        <v>141.5</v>
      </c>
      <c r="F26" s="6" t="s">
        <v>42</v>
      </c>
      <c r="G26" s="6">
        <v>81.2</v>
      </c>
      <c r="H26" s="6">
        <v>81.2</v>
      </c>
      <c r="I26" s="24">
        <f t="shared" si="0"/>
        <v>75.975</v>
      </c>
      <c r="J26" s="6" t="s">
        <v>17</v>
      </c>
      <c r="K26" s="6">
        <v>2</v>
      </c>
      <c r="L26" s="6"/>
    </row>
    <row r="27" s="2" customFormat="1" ht="25" customHeight="1" spans="1:12">
      <c r="A27" s="6">
        <v>24</v>
      </c>
      <c r="B27" s="6"/>
      <c r="C27" s="6"/>
      <c r="D27" s="6" t="s">
        <v>54</v>
      </c>
      <c r="E27" s="6">
        <f>VLOOKUP(D27,[1]Sheet3!D:H,5,0)</f>
        <v>139.2</v>
      </c>
      <c r="F27" s="6" t="s">
        <v>42</v>
      </c>
      <c r="G27" s="6">
        <v>73.9</v>
      </c>
      <c r="H27" s="6">
        <v>73.9</v>
      </c>
      <c r="I27" s="24">
        <f t="shared" si="0"/>
        <v>71.75</v>
      </c>
      <c r="J27" s="6" t="s">
        <v>17</v>
      </c>
      <c r="K27" s="6">
        <v>3</v>
      </c>
      <c r="L27" s="6"/>
    </row>
    <row r="28" s="1" customFormat="1"/>
  </sheetData>
  <mergeCells count="21">
    <mergeCell ref="A1:L1"/>
    <mergeCell ref="F2:H2"/>
    <mergeCell ref="A2:A3"/>
    <mergeCell ref="B2:B3"/>
    <mergeCell ref="B5:B15"/>
    <mergeCell ref="B16:B18"/>
    <mergeCell ref="B19:B21"/>
    <mergeCell ref="B22:B24"/>
    <mergeCell ref="B25:B27"/>
    <mergeCell ref="C2:C3"/>
    <mergeCell ref="C5:C15"/>
    <mergeCell ref="C16:C18"/>
    <mergeCell ref="C19:C21"/>
    <mergeCell ref="C22:C24"/>
    <mergeCell ref="C25:C27"/>
    <mergeCell ref="D2:D3"/>
    <mergeCell ref="E2:E3"/>
    <mergeCell ref="I2:I3"/>
    <mergeCell ref="J2:J3"/>
    <mergeCell ref="K2:K3"/>
    <mergeCell ref="L2:L3"/>
  </mergeCells>
  <pageMargins left="1.10208333333333" right="0.75" top="0.511805555555556" bottom="1" header="0.5" footer="0.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CHENHUI</dc:creator>
  <cp:lastModifiedBy>语笑嫣然</cp:lastModifiedBy>
  <dcterms:created xsi:type="dcterms:W3CDTF">2024-06-03T02:22:00Z</dcterms:created>
  <dcterms:modified xsi:type="dcterms:W3CDTF">2024-06-03T07:47:23Z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EC7A555180E84419919F473F58739356_11</vt:lpwstr>
  </property>
  <property fmtid="{D5CDD505-2E9C-101B-9397-08002B2CF9AE}" pid="3" name="KSOProductBuildVer">
    <vt:lpwstr>2052-12.1.0.16929</vt:lpwstr>
  </property>
</Properties>
</file>